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8445" activeTab="1"/>
  </bookViews>
  <sheets>
    <sheet name="解説 " sheetId="1" r:id="rId1"/>
    <sheet name="解説(詳細版）" sheetId="2" r:id="rId2"/>
    <sheet name="Sheet1" sheetId="3" r:id="rId3"/>
    <sheet name="Sheet2" sheetId="4" r:id="rId4"/>
  </sheets>
  <definedNames>
    <definedName name="_xlnm.Print_Area" localSheetId="1">'解説(詳細版）'!$A$1:$M$36</definedName>
  </definedNames>
  <calcPr calcMode="manual" fullCalcOnLoad="1"/>
</workbook>
</file>

<file path=xl/sharedStrings.xml><?xml version="1.0" encoding="utf-8"?>
<sst xmlns="http://schemas.openxmlformats.org/spreadsheetml/2006/main" count="197" uniqueCount="94">
  <si>
    <t>環境政策全般</t>
  </si>
  <si>
    <t>総合評価</t>
  </si>
  <si>
    <t>PDCA実施度</t>
  </si>
  <si>
    <t xml:space="preserve">　
　　　　　　評価項目
政策分野
</t>
  </si>
  <si>
    <t>苣原産廃処分場建設問題</t>
  </si>
  <si>
    <t>※PDCA　　Ｐlan (計画)→ Ｄo （実行）→ Ｃheck (検証)→ Ａction（見直し）</t>
  </si>
  <si>
    <t>立案段階では、具体性に乏しく、評価１とした。しかし、下記の分野ごとの評価のとおり、現市長の意欲・努力を「４」、目標達成度を「３」と評価した。</t>
  </si>
  <si>
    <t>啓発活動(環境教育など）</t>
  </si>
  <si>
    <t>ISO14００１取得</t>
  </si>
  <si>
    <t>ホームページによってPM2.5の情報公開を行っていることについては評価できる。</t>
  </si>
  <si>
    <t>―</t>
  </si>
  <si>
    <t>グリーテクノ･福住の土地利活用</t>
  </si>
  <si>
    <t>この4年間で、「環境基本条例」立案のため積極的なパブリックコメントを実施し、その先行実施案として「リーディングプラン」作成などを高く評価した。</t>
  </si>
  <si>
    <t>反対姿勢を明確に示し、処分場建設許可取り消しに至った経緯を高く評価した。</t>
  </si>
  <si>
    <t>ＩＳＯ14001認証によって市役所など市の関係施設では省エネなどの温暖化対策が実効的に行われた。さらに、全市的な取り組みが期待される。</t>
  </si>
  <si>
    <t>ゴミ回収有料化などについても検討されたが、新たな動きがなく、さらなる取り組みが必要。</t>
  </si>
  <si>
    <t>天理市ごみ問題市民円卓会議提言書にて「バイオマスタウン構想」などを評価した。環境に配慮した企業の誘致(１社）に成功し、メガソーラ発電の公募した点も評価した。</t>
  </si>
  <si>
    <t>公用車の環境配慮型自動車への転用</t>
  </si>
  <si>
    <t>各課で購入していた公用車を総務課一括管理とし、リーズナブルで燃費の良い軽自動車を購入している。</t>
  </si>
  <si>
    <t>２０１１年１１月にISO14001認証登録を辞退。現在は、その経験をもとに同様の取り組みを行っている。</t>
  </si>
  <si>
    <t>農林課、商工課、教育委員会など横断的な取り組みと、PR方法も工夫が必要。</t>
  </si>
  <si>
    <t>その他平均</t>
  </si>
  <si>
    <t>産廃処分場建設問題の対応については高く評価したが、周辺には認可基準甘い残土処理場がいくつか存在し、その取り組みについての努力に乏しい。</t>
  </si>
  <si>
    <t>※評価段階　　　－（項目なし）、１（不足）、２（やや不足）、３（普通）、４（評価できる）、５（大いに評価できる）</t>
  </si>
  <si>
    <t>評価方法</t>
  </si>
  <si>
    <t>①天理市環境基本条例</t>
  </si>
  <si>
    <t>②ごみ問題</t>
  </si>
  <si>
    <t>③都市緑化</t>
  </si>
  <si>
    <t>④河川環境</t>
  </si>
  <si>
    <t>⑤森林保全</t>
  </si>
  <si>
    <t>⑥食料生産</t>
  </si>
  <si>
    <t>⑦温暖化防止</t>
  </si>
  <si>
    <t>⑧その他</t>
  </si>
  <si>
    <t>目標達成度（市民から見て）</t>
  </si>
  <si>
    <t>コ　メ　ン　ト</t>
  </si>
  <si>
    <t>大気汚染（ＰＭ2.5など）の情報公開</t>
  </si>
  <si>
    <t>今回</t>
  </si>
  <si>
    <t>前回</t>
  </si>
  <si>
    <t>-</t>
  </si>
  <si>
    <t>市民参画度</t>
  </si>
  <si>
    <t>体系性（整合性）</t>
  </si>
  <si>
    <t>目標設定の妥当性</t>
  </si>
  <si>
    <t>市民参画度</t>
  </si>
  <si>
    <t>情報公開度</t>
  </si>
  <si>
    <t>－</t>
  </si>
  <si>
    <t>減量化・リサイクルの実施度</t>
  </si>
  <si>
    <t>街路樹の再生</t>
  </si>
  <si>
    <t>水質改善</t>
  </si>
  <si>
    <t>河川の自然再生</t>
  </si>
  <si>
    <t>立案段階では、具体性に乏しく、評価１とした。しかし、丹波市小学校前のホタル護岸建設については、奈良県に対しても要望を出し、実現した点を評価した。</t>
  </si>
  <si>
    <t>保全活動</t>
  </si>
  <si>
    <t>地域振興（中山間地）</t>
  </si>
  <si>
    <t>水源地の森林のほとんどは里山であり、地域住人の存在が不可欠である。この地域の山や谷が産廃業者の手にわたらないようにするため、中山間地の地域振興がもっと図られるべきである。</t>
  </si>
  <si>
    <t>立案（2009）</t>
  </si>
  <si>
    <t>進捗状況（2013,8現在）</t>
  </si>
  <si>
    <t>評価段階　－（項目なし）、１（不足）、２（やや不足）、３（普通）、４（評価できる）、５（大いに評価できる）</t>
  </si>
  <si>
    <t>地産地消・六次産業化への取組み</t>
  </si>
  <si>
    <t>食農教育への取組み</t>
  </si>
  <si>
    <t>二酸化炭素排出削減（省エネなど）</t>
  </si>
  <si>
    <t>太陽光発電などの推進</t>
  </si>
  <si>
    <t>バイオマス発電など（廃棄物発電）</t>
  </si>
  <si>
    <t>小水力などその他の発電</t>
  </si>
  <si>
    <t>その他の平均</t>
  </si>
  <si>
    <t>大気汚染（PM2.5など）の情報公開</t>
  </si>
  <si>
    <t>グリーテクノ・福住の土地利活用</t>
  </si>
  <si>
    <t>この4年間で「環境基本条例」策定のために積極的なパブリックコメントを実施、その先行実施のための「リーディングプラン策定」も高く評価した。</t>
  </si>
  <si>
    <t>公用車の環境配慮型車への転換</t>
  </si>
  <si>
    <t>分別回収やリサイクルなどは、前任期間中より取り組み、定着してきたことを評価した。ゴミ有料化については賛否両論あるが、もっと効果的な方法の検討を期待したい。</t>
  </si>
  <si>
    <t>立案段階では、具体性が乏しく評価は「2」である。しかし、現市長就任直後から、積極的に街路樹復活への意欲を示し、成果も上がっている点を評価した。今後もこの成果を受け継いで欲しい。</t>
  </si>
  <si>
    <t>市民の意見を取り入れ、剪定方法などの改善し、ムクドリ対策についても職員が尽力した。その結果、おやさと大路のイチョウや、中大路のケヤキ並木が復活しつつある。</t>
  </si>
  <si>
    <t>下水道普及率は１００％近くとなり、環境基準値をクリアーしている点を評価した。</t>
  </si>
  <si>
    <t>天理ダム周辺の巡回パトロール、不法投棄が減少している点を評価した。だが、森林保全の具体的な取り組みがなく、今後期待したい。</t>
  </si>
  <si>
    <t>学校給食の食材の産地を公表するなど地元食材を使用しようと努力している。柿オーナー制も評価した。ただし、六次産業化への取り組みは不足している。</t>
  </si>
  <si>
    <t>平成21年「天理市食育推進計画」を策定。幼稚園、保育園、小学校では具体的な取り組みを行っている。</t>
  </si>
  <si>
    <t>市役所や関係施設において平成22年度に温室効果ガスを16.7％削減した（平成16年度比）</t>
  </si>
  <si>
    <t>平成25年度は補助金５万円を１３０件予算化したことを評価した。</t>
  </si>
  <si>
    <t>クリーンセンター老朽化に伴い、廃棄系バイオマス発電の検討が必要である。</t>
  </si>
  <si>
    <t>具体的な取組が少ない。</t>
  </si>
  <si>
    <t>企画力（具体性・魅力）</t>
  </si>
  <si>
    <t>リーダシップ度(意欲・努力）</t>
  </si>
  <si>
    <t>（縦割り行政になっていないか）
組織内連携度</t>
  </si>
  <si>
    <t>個々の学校レベルでは、環境学習等の形で実施されているが、行政からの組織的・体系的な取組はなされていないと判断した。</t>
  </si>
  <si>
    <t>⑧その他</t>
  </si>
  <si>
    <r>
      <rPr>
        <sz val="18"/>
        <color indexed="8"/>
        <rFont val="ＭＳ ゴシック"/>
        <family val="3"/>
      </rPr>
      <t>天理市･南市長マニフェスト評価結果</t>
    </r>
    <r>
      <rPr>
        <sz val="11"/>
        <color indexed="8"/>
        <rFont val="ＭＳ ゴシック"/>
        <family val="3"/>
      </rPr>
      <t>（環境分野、２００９年１０月～２０１３年７月）　　評価者 ： 環境市民ネットワーク・天理</t>
    </r>
  </si>
  <si>
    <t>(１)①～⑧の項目を評価して、最後にそれらの数値から「環境政策全般」について評価した。
(２)①～⑧の項目の評価は、目標達成度以外の項目を評価し、それらの数値から「目標達成度」を評価した。</t>
  </si>
  <si>
    <r>
      <t>市民の目からみた「目標達成度」は、現市長の意欲･努力とともに、「産廃処分場問題の終結」「天理市環境基本条例制定への取り組み」「街路樹再生」「河川の自然再生」などを高く評価し、「3.4</t>
    </r>
    <r>
      <rPr>
        <b/>
        <sz val="10"/>
        <rFont val="ＭＳ ゴシック"/>
        <family val="3"/>
      </rPr>
      <t>」</t>
    </r>
    <r>
      <rPr>
        <sz val="10"/>
        <rFont val="ＭＳ ゴシック"/>
        <family val="3"/>
      </rPr>
      <t>とした。細部についての課題は残るが、前回よりも「０．５」アップした。</t>
    </r>
  </si>
  <si>
    <t>現市長就任直後から、積極的に街路樹復活への意欲を示し、成果も上がっている点を評価した。今後にこの成果を受け継いで欲しい。</t>
  </si>
  <si>
    <t>分野ごとの評価のとおり、現市長の意欲・努力を「４」、目標達成度を「３」と評価した。</t>
  </si>
  <si>
    <r>
      <rPr>
        <sz val="20"/>
        <rFont val="ＭＳ Ｐゴシック"/>
        <family val="3"/>
      </rPr>
      <t>天理市･南市長マニフェスト評価結果</t>
    </r>
    <r>
      <rPr>
        <sz val="12"/>
        <rFont val="ＭＳ Ｐゴシック"/>
        <family val="3"/>
      </rPr>
      <t>（環境分野、２００９年１０月～２０１３年７月）　</t>
    </r>
  </si>
  <si>
    <t>　評価者 ： 環境市民ネットワーク・天理</t>
  </si>
  <si>
    <t>配　　点</t>
  </si>
  <si>
    <t>(１)①～⑧の項目の評価は、目標達成度以外の項目を評価し、それらの数値から「目標達成度」を評価した。
(２)①～⑧の項目を評価して、最後にそれらの数値から「環境政策全般」について評価した。</t>
  </si>
  <si>
    <t>グリーン購入やうちエコ診断等の公募を行った。環境フォーラムなどの市民活動にも積極的に支援したことを評価した。</t>
  </si>
  <si>
    <r>
      <t>立案段階では、体系性･目標設定がほとんどなされておらず、「2.6</t>
    </r>
    <r>
      <rPr>
        <b/>
        <sz val="10"/>
        <rFont val="ＭＳ ゴシック"/>
        <family val="3"/>
      </rPr>
      <t>」</t>
    </r>
    <r>
      <rPr>
        <sz val="10"/>
        <rFont val="ＭＳ ゴシック"/>
        <family val="3"/>
      </rPr>
      <t>と評価した。   市民の目からみた「目標達成度」は、現市長の意欲･努力とともに、「産廃処分場問題の終結」「天理市環境基本条例制定への取り組み」「街路樹再生」「河川の自然再生」などを高く評価し、「3.4</t>
    </r>
    <r>
      <rPr>
        <b/>
        <sz val="10"/>
        <rFont val="ＭＳ ゴシック"/>
        <family val="3"/>
      </rPr>
      <t>」</t>
    </r>
    <r>
      <rPr>
        <sz val="10"/>
        <rFont val="ＭＳ ゴシック"/>
        <family val="3"/>
      </rPr>
      <t>とした。細部についての課題は残るが、前回よりも「０．４」アップした。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</si>
</sst>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20"/>
      <name val="ＭＳ Ｐゴシック"/>
      <family val="3"/>
    </font>
    <font>
      <sz val="11"/>
      <name val="ＭＳ ゴシック"/>
      <family val="3"/>
    </font>
    <font>
      <sz val="12"/>
      <name val="ＭＳ ゴシック"/>
      <family val="3"/>
    </font>
    <font>
      <sz val="14"/>
      <name val="ＭＳ ゴシック"/>
      <family val="3"/>
    </font>
    <font>
      <sz val="16"/>
      <name val="ＭＳ Ｐゴシック"/>
      <family val="3"/>
    </font>
    <font>
      <sz val="10"/>
      <name val="ＭＳ ゴシック"/>
      <family val="3"/>
    </font>
    <font>
      <b/>
      <sz val="10"/>
      <name val="ＭＳ ゴシック"/>
      <family val="3"/>
    </font>
    <font>
      <sz val="18"/>
      <name val="ＭＳ ゴシック"/>
      <family val="3"/>
    </font>
    <font>
      <sz val="22"/>
      <name val="ＭＳ ゴシック"/>
      <family val="3"/>
    </font>
    <font>
      <sz val="9"/>
      <name val="ＭＳ ゴシック"/>
      <family val="3"/>
    </font>
    <font>
      <sz val="11"/>
      <color indexed="8"/>
      <name val="ＭＳ 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b/>
      <sz val="14"/>
      <color indexed="8"/>
      <name val="ＭＳ ゴシック"/>
      <family val="3"/>
    </font>
    <font>
      <sz val="14"/>
      <color indexed="8"/>
      <name val="ＭＳ ゴシック"/>
      <family val="3"/>
    </font>
    <font>
      <sz val="26"/>
      <color indexed="8"/>
      <name val="ＭＳ ゴシック"/>
      <family val="3"/>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4"/>
      <color theme="1"/>
      <name val="ＭＳ ゴシック"/>
      <family val="3"/>
    </font>
    <font>
      <sz val="11"/>
      <color theme="1"/>
      <name val="ＭＳ ゴシック"/>
      <family val="3"/>
    </font>
    <font>
      <sz val="14"/>
      <color theme="1"/>
      <name val="ＭＳ ゴシック"/>
      <family val="3"/>
    </font>
    <font>
      <sz val="26"/>
      <color theme="1"/>
      <name val="ＭＳ ゴシック"/>
      <family val="3"/>
    </font>
    <font>
      <sz val="2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85"/>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medium"/>
      <right style="medium"/>
      <top>
        <color indexed="63"/>
      </top>
      <bottom>
        <color indexed="63"/>
      </bottom>
    </border>
    <border>
      <left style="thin"/>
      <right style="thin"/>
      <top>
        <color indexed="63"/>
      </top>
      <bottom>
        <color indexed="63"/>
      </bottom>
    </border>
    <border>
      <left style="medium"/>
      <right style="medium"/>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medium"/>
      <right style="thin"/>
      <top style="thin"/>
      <bottom style="mediu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diagonalDown="1">
      <left style="medium"/>
      <right style="thin"/>
      <top style="medium"/>
      <bottom style="thin"/>
      <diagonal style="thin"/>
    </border>
    <border diagonalDown="1">
      <left style="thin"/>
      <right>
        <color indexed="63"/>
      </right>
      <top style="medium"/>
      <bottom style="thin"/>
      <diagonal style="thin"/>
    </border>
    <border diagonalDown="1">
      <left style="medium"/>
      <right style="thin"/>
      <top style="thin"/>
      <bottom style="medium"/>
      <diagonal style="thin"/>
    </border>
    <border diagonalDown="1">
      <left style="thin"/>
      <right>
        <color indexed="63"/>
      </right>
      <top style="thin"/>
      <bottom style="medium"/>
      <diagonal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24">
    <xf numFmtId="0" fontId="0" fillId="0" borderId="0" xfId="0"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Fill="1" applyBorder="1" applyAlignment="1">
      <alignment horizontal="center" vertical="center" textRotation="255" wrapText="1"/>
    </xf>
    <xf numFmtId="0" fontId="10" fillId="0" borderId="10" xfId="0"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0" fillId="0" borderId="0" xfId="0"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vertical="center"/>
    </xf>
    <xf numFmtId="0" fontId="11" fillId="0" borderId="11" xfId="0" applyFont="1" applyFill="1" applyBorder="1" applyAlignment="1">
      <alignment horizontal="center" vertical="center" textRotation="255"/>
    </xf>
    <xf numFmtId="0" fontId="10" fillId="0" borderId="11" xfId="0" applyNumberFormat="1" applyFont="1" applyFill="1" applyBorder="1" applyAlignment="1">
      <alignment horizontal="center" vertical="center"/>
    </xf>
    <xf numFmtId="0" fontId="10" fillId="34" borderId="11" xfId="0" applyFont="1" applyFill="1" applyBorder="1" applyAlignment="1">
      <alignment horizontal="center" vertical="center"/>
    </xf>
    <xf numFmtId="0" fontId="10" fillId="0" borderId="11" xfId="0" applyFont="1" applyFill="1" applyBorder="1" applyAlignment="1">
      <alignment horizontal="center" vertical="center"/>
    </xf>
    <xf numFmtId="0" fontId="56" fillId="0" borderId="0" xfId="0" applyFont="1" applyFill="1" applyAlignment="1">
      <alignment vertical="center"/>
    </xf>
    <xf numFmtId="0" fontId="56" fillId="0" borderId="12" xfId="0" applyFont="1" applyFill="1" applyBorder="1" applyAlignment="1">
      <alignment vertical="center"/>
    </xf>
    <xf numFmtId="0" fontId="56" fillId="0" borderId="13" xfId="0" applyFont="1" applyFill="1" applyBorder="1" applyAlignment="1">
      <alignment horizontal="center" vertical="center"/>
    </xf>
    <xf numFmtId="0" fontId="56" fillId="0" borderId="14" xfId="0" applyFont="1" applyFill="1" applyBorder="1" applyAlignment="1">
      <alignment vertical="center" wrapText="1"/>
    </xf>
    <xf numFmtId="0" fontId="56" fillId="0" borderId="15" xfId="0" applyFont="1" applyFill="1" applyBorder="1" applyAlignment="1">
      <alignment vertical="center"/>
    </xf>
    <xf numFmtId="0" fontId="56" fillId="0" borderId="16" xfId="0" applyFont="1" applyFill="1" applyBorder="1" applyAlignment="1">
      <alignment vertical="center"/>
    </xf>
    <xf numFmtId="0" fontId="56" fillId="0" borderId="14" xfId="0" applyFont="1" applyFill="1" applyBorder="1" applyAlignment="1">
      <alignment horizontal="left" vertical="top" wrapText="1"/>
    </xf>
    <xf numFmtId="0" fontId="56" fillId="0" borderId="17" xfId="0" applyFont="1" applyFill="1" applyBorder="1" applyAlignment="1">
      <alignment vertical="center"/>
    </xf>
    <xf numFmtId="0" fontId="56" fillId="0" borderId="0" xfId="0" applyFont="1" applyFill="1" applyAlignment="1">
      <alignment horizontal="center" vertical="center"/>
    </xf>
    <xf numFmtId="0" fontId="56" fillId="0" borderId="14" xfId="0" applyFont="1" applyFill="1" applyBorder="1" applyAlignment="1">
      <alignment vertical="top" wrapText="1"/>
    </xf>
    <xf numFmtId="0" fontId="56" fillId="0" borderId="18" xfId="0" applyFont="1" applyFill="1" applyBorder="1" applyAlignment="1">
      <alignment vertical="top" wrapText="1"/>
    </xf>
    <xf numFmtId="0" fontId="56" fillId="0" borderId="19" xfId="0" applyFont="1" applyFill="1" applyBorder="1" applyAlignment="1">
      <alignment vertical="top" wrapText="1"/>
    </xf>
    <xf numFmtId="0" fontId="56" fillId="0" borderId="0" xfId="0" applyFont="1" applyFill="1" applyAlignment="1">
      <alignment vertical="center"/>
    </xf>
    <xf numFmtId="0" fontId="10" fillId="0" borderId="11" xfId="0" applyFont="1" applyFill="1" applyBorder="1" applyAlignment="1">
      <alignment vertical="center" wrapText="1"/>
    </xf>
    <xf numFmtId="0" fontId="10" fillId="0" borderId="11" xfId="0" applyFont="1" applyFill="1" applyBorder="1" applyAlignment="1">
      <alignment horizontal="left" vertical="center"/>
    </xf>
    <xf numFmtId="0" fontId="12" fillId="35" borderId="11" xfId="0" applyNumberFormat="1" applyFont="1" applyFill="1" applyBorder="1" applyAlignment="1">
      <alignment horizontal="center" vertical="center"/>
    </xf>
    <xf numFmtId="0" fontId="10" fillId="0" borderId="11" xfId="0" applyFont="1" applyFill="1" applyBorder="1" applyAlignment="1">
      <alignment horizontal="left" vertical="top" wrapText="1"/>
    </xf>
    <xf numFmtId="0" fontId="10" fillId="36" borderId="11" xfId="0" applyNumberFormat="1" applyFont="1" applyFill="1" applyBorder="1" applyAlignment="1">
      <alignment horizontal="center" vertical="center"/>
    </xf>
    <xf numFmtId="0" fontId="10" fillId="36"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xf>
    <xf numFmtId="0" fontId="10" fillId="36" borderId="11" xfId="0" applyFont="1" applyFill="1" applyBorder="1" applyAlignment="1">
      <alignment horizontal="center" vertical="center"/>
    </xf>
    <xf numFmtId="0" fontId="14" fillId="0" borderId="11" xfId="0" applyFont="1" applyFill="1" applyBorder="1" applyAlignment="1">
      <alignment vertical="center"/>
    </xf>
    <xf numFmtId="0" fontId="56" fillId="0" borderId="13" xfId="0" applyFont="1" applyFill="1" applyBorder="1" applyAlignment="1">
      <alignment vertical="center"/>
    </xf>
    <xf numFmtId="0" fontId="56" fillId="0" borderId="20" xfId="0" applyFont="1" applyFill="1" applyBorder="1" applyAlignment="1">
      <alignment horizontal="center" vertical="center" textRotation="255"/>
    </xf>
    <xf numFmtId="0" fontId="56" fillId="0" borderId="20" xfId="0" applyFont="1" applyFill="1" applyBorder="1" applyAlignment="1">
      <alignment vertical="center" textRotation="255"/>
    </xf>
    <xf numFmtId="0" fontId="56" fillId="0" borderId="20" xfId="0" applyFont="1" applyFill="1" applyBorder="1" applyAlignment="1">
      <alignment horizontal="center" vertical="center" textRotation="255" wrapText="1"/>
    </xf>
    <xf numFmtId="0" fontId="56" fillId="0" borderId="21" xfId="0" applyFont="1" applyFill="1" applyBorder="1" applyAlignment="1">
      <alignment horizontal="center" vertical="center" textRotation="255"/>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textRotation="255"/>
    </xf>
    <xf numFmtId="0" fontId="56" fillId="0" borderId="24" xfId="0" applyFont="1" applyFill="1" applyBorder="1" applyAlignment="1">
      <alignment horizontal="center" vertical="center"/>
    </xf>
    <xf numFmtId="0" fontId="56" fillId="0" borderId="10" xfId="0" applyFont="1" applyFill="1" applyBorder="1" applyAlignment="1">
      <alignment horizontal="left" vertical="top" wrapText="1"/>
    </xf>
    <xf numFmtId="0" fontId="56" fillId="0" borderId="18" xfId="0" applyFont="1" applyFill="1" applyBorder="1" applyAlignment="1">
      <alignment horizontal="left" vertical="top" wrapText="1"/>
    </xf>
    <xf numFmtId="0" fontId="56" fillId="0" borderId="19" xfId="0" applyFont="1" applyFill="1" applyBorder="1" applyAlignment="1">
      <alignment horizontal="left" vertical="top" wrapText="1"/>
    </xf>
    <xf numFmtId="0" fontId="7" fillId="0" borderId="10" xfId="0" applyFont="1" applyFill="1" applyBorder="1" applyAlignment="1">
      <alignment horizontal="center" vertical="center"/>
    </xf>
    <xf numFmtId="0" fontId="10" fillId="0" borderId="0" xfId="0" applyFont="1" applyFill="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6" fillId="0" borderId="27" xfId="0" applyFont="1" applyFill="1" applyBorder="1" applyAlignment="1">
      <alignment vertical="center"/>
    </xf>
    <xf numFmtId="0" fontId="56" fillId="0" borderId="28" xfId="0" applyFont="1" applyFill="1" applyBorder="1" applyAlignment="1">
      <alignment vertical="center"/>
    </xf>
    <xf numFmtId="0" fontId="56" fillId="0" borderId="29" xfId="0" applyFont="1" applyFill="1" applyBorder="1" applyAlignment="1">
      <alignment vertical="center"/>
    </xf>
    <xf numFmtId="0" fontId="56" fillId="0" borderId="30" xfId="0" applyFont="1" applyFill="1" applyBorder="1" applyAlignment="1">
      <alignment vertical="center"/>
    </xf>
    <xf numFmtId="0" fontId="56" fillId="0" borderId="31" xfId="0" applyFont="1" applyFill="1" applyBorder="1" applyAlignment="1">
      <alignment vertical="center"/>
    </xf>
    <xf numFmtId="0" fontId="56" fillId="0" borderId="11" xfId="0" applyFont="1" applyFill="1" applyBorder="1" applyAlignment="1">
      <alignment vertical="center"/>
    </xf>
    <xf numFmtId="0" fontId="56" fillId="0" borderId="32" xfId="0" applyFont="1" applyFill="1" applyBorder="1" applyAlignment="1">
      <alignment vertical="center"/>
    </xf>
    <xf numFmtId="0" fontId="56" fillId="0" borderId="23" xfId="0" applyFont="1" applyFill="1" applyBorder="1" applyAlignment="1">
      <alignment vertical="center"/>
    </xf>
    <xf numFmtId="0" fontId="56" fillId="0" borderId="20" xfId="0" applyFont="1" applyFill="1" applyBorder="1" applyAlignment="1">
      <alignment vertical="center"/>
    </xf>
    <xf numFmtId="0" fontId="56" fillId="0" borderId="21" xfId="0" applyFont="1" applyFill="1" applyBorder="1" applyAlignment="1">
      <alignment vertical="center"/>
    </xf>
    <xf numFmtId="0" fontId="57" fillId="13" borderId="10" xfId="0" applyFont="1" applyFill="1" applyBorder="1" applyAlignment="1">
      <alignment vertical="center"/>
    </xf>
    <xf numFmtId="0" fontId="7" fillId="0" borderId="0" xfId="0" applyFont="1" applyFill="1" applyAlignment="1">
      <alignment horizontal="right" vertical="center"/>
    </xf>
    <xf numFmtId="0" fontId="7" fillId="0" borderId="11" xfId="0" applyNumberFormat="1" applyFont="1" applyFill="1" applyBorder="1" applyAlignment="1">
      <alignment horizontal="center" vertical="center"/>
    </xf>
    <xf numFmtId="0" fontId="56" fillId="6" borderId="25" xfId="0" applyFont="1" applyFill="1" applyBorder="1" applyAlignment="1">
      <alignment vertical="center"/>
    </xf>
    <xf numFmtId="0" fontId="56" fillId="6" borderId="26" xfId="0" applyFont="1" applyFill="1" applyBorder="1" applyAlignment="1">
      <alignment vertical="center"/>
    </xf>
    <xf numFmtId="0" fontId="56" fillId="6" borderId="27" xfId="0" applyFont="1" applyFill="1" applyBorder="1" applyAlignment="1">
      <alignment vertical="center"/>
    </xf>
    <xf numFmtId="0" fontId="56" fillId="6" borderId="33" xfId="0" applyFont="1" applyFill="1" applyBorder="1" applyAlignment="1">
      <alignment vertical="center"/>
    </xf>
    <xf numFmtId="0" fontId="10" fillId="6" borderId="11" xfId="0" applyFont="1" applyFill="1" applyBorder="1" applyAlignment="1">
      <alignment horizontal="left" vertical="top" wrapText="1"/>
    </xf>
    <xf numFmtId="0" fontId="58" fillId="6" borderId="23" xfId="0" applyFont="1" applyFill="1" applyBorder="1" applyAlignment="1">
      <alignment horizontal="center" vertical="center" textRotation="255"/>
    </xf>
    <xf numFmtId="0" fontId="56" fillId="6" borderId="24" xfId="0" applyFont="1" applyFill="1" applyBorder="1" applyAlignment="1">
      <alignment horizontal="center" vertical="center"/>
    </xf>
    <xf numFmtId="0" fontId="56" fillId="6" borderId="28" xfId="0" applyFont="1" applyFill="1" applyBorder="1" applyAlignment="1">
      <alignment vertical="center"/>
    </xf>
    <xf numFmtId="0" fontId="56" fillId="6" borderId="31" xfId="0" applyFont="1" applyFill="1" applyBorder="1" applyAlignment="1">
      <alignment vertical="center"/>
    </xf>
    <xf numFmtId="0" fontId="56" fillId="6" borderId="23" xfId="0" applyFont="1" applyFill="1" applyBorder="1" applyAlignment="1">
      <alignment vertical="center"/>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9"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1" xfId="0" applyFont="1" applyFill="1" applyBorder="1" applyAlignment="1">
      <alignment horizontal="center" vertical="center" textRotation="255" wrapText="1"/>
    </xf>
    <xf numFmtId="0" fontId="11" fillId="0" borderId="11" xfId="0" applyFont="1" applyFill="1" applyBorder="1" applyAlignment="1">
      <alignment horizontal="center" vertical="center" textRotation="255"/>
    </xf>
    <xf numFmtId="0" fontId="59" fillId="0" borderId="38" xfId="0" applyFont="1" applyFill="1" applyBorder="1" applyAlignment="1">
      <alignment horizontal="center" vertical="center" wrapText="1"/>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9"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44" xfId="0" applyFont="1" applyFill="1" applyBorder="1" applyAlignment="1">
      <alignment horizontal="center" vertical="center"/>
    </xf>
    <xf numFmtId="0" fontId="7" fillId="0" borderId="35" xfId="0" applyFont="1" applyFill="1" applyBorder="1" applyAlignment="1">
      <alignment horizontal="left" vertical="center"/>
    </xf>
    <xf numFmtId="0" fontId="7" fillId="0" borderId="36" xfId="0" applyFont="1" applyFill="1" applyBorder="1" applyAlignment="1">
      <alignment horizontal="left" vertical="center"/>
    </xf>
    <xf numFmtId="0" fontId="56" fillId="0" borderId="45" xfId="0" applyFont="1" applyFill="1" applyBorder="1" applyAlignment="1">
      <alignment horizontal="center" vertical="center" textRotation="255"/>
    </xf>
    <xf numFmtId="0" fontId="56" fillId="0" borderId="24" xfId="0" applyFont="1" applyFill="1" applyBorder="1" applyAlignment="1">
      <alignment horizontal="center" vertical="center" textRotation="255"/>
    </xf>
    <xf numFmtId="0" fontId="56" fillId="0" borderId="46" xfId="0" applyFont="1" applyFill="1" applyBorder="1" applyAlignment="1">
      <alignment horizontal="center" vertical="center" textRotation="255"/>
    </xf>
    <xf numFmtId="0" fontId="56" fillId="0" borderId="28" xfId="0" applyFont="1" applyFill="1" applyBorder="1" applyAlignment="1">
      <alignment horizontal="center" vertical="center" textRotation="255"/>
    </xf>
    <xf numFmtId="0" fontId="56" fillId="0" borderId="31" xfId="0" applyFont="1" applyFill="1" applyBorder="1" applyAlignment="1">
      <alignment horizontal="center" vertical="center" textRotation="255"/>
    </xf>
    <xf numFmtId="0" fontId="56" fillId="0" borderId="23" xfId="0" applyFont="1" applyFill="1" applyBorder="1" applyAlignment="1">
      <alignment horizontal="center" vertical="center" textRotation="255"/>
    </xf>
    <xf numFmtId="0" fontId="61" fillId="6" borderId="25" xfId="0" applyFont="1" applyFill="1" applyBorder="1" applyAlignment="1">
      <alignment horizontal="center" vertical="center"/>
    </xf>
    <xf numFmtId="0" fontId="61" fillId="6" borderId="47"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31" xfId="0" applyFont="1" applyFill="1" applyBorder="1" applyAlignment="1">
      <alignment vertical="center"/>
    </xf>
    <xf numFmtId="0" fontId="56" fillId="0" borderId="2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view="pageBreakPreview" zoomScaleSheetLayoutView="100" workbookViewId="0" topLeftCell="A1">
      <selection activeCell="E6" sqref="E6"/>
    </sheetView>
  </sheetViews>
  <sheetFormatPr defaultColWidth="9.00390625" defaultRowHeight="13.5"/>
  <cols>
    <col min="1" max="1" width="5.625" style="3" customWidth="1"/>
    <col min="2" max="2" width="29.875" style="2" customWidth="1"/>
    <col min="3" max="3" width="6.50390625" style="4" customWidth="1"/>
    <col min="4" max="4" width="4.25390625" style="4" customWidth="1"/>
    <col min="5" max="5" width="63.875" style="3" customWidth="1"/>
    <col min="6" max="16384" width="9.00390625" style="2" customWidth="1"/>
  </cols>
  <sheetData>
    <row r="1" spans="1:8" s="1" customFormat="1" ht="33" customHeight="1">
      <c r="A1" s="90" t="s">
        <v>88</v>
      </c>
      <c r="B1" s="90"/>
      <c r="C1" s="90"/>
      <c r="D1" s="90"/>
      <c r="E1" s="90"/>
      <c r="F1" s="18"/>
      <c r="G1" s="18"/>
      <c r="H1" s="18"/>
    </row>
    <row r="2" spans="1:5" s="11" customFormat="1" ht="21.75" customHeight="1" thickBot="1">
      <c r="A2" s="20" t="s">
        <v>3</v>
      </c>
      <c r="B2" s="19"/>
      <c r="C2" s="21"/>
      <c r="D2" s="21"/>
      <c r="E2" s="75" t="s">
        <v>89</v>
      </c>
    </row>
    <row r="3" spans="1:5" s="6" customFormat="1" ht="157.5" customHeight="1">
      <c r="A3" s="95" t="s">
        <v>3</v>
      </c>
      <c r="B3" s="96"/>
      <c r="C3" s="94" t="s">
        <v>33</v>
      </c>
      <c r="D3" s="94"/>
      <c r="E3" s="99" t="s">
        <v>34</v>
      </c>
    </row>
    <row r="4" spans="1:5" s="6" customFormat="1" ht="38.25" customHeight="1" thickBot="1">
      <c r="A4" s="97"/>
      <c r="B4" s="98"/>
      <c r="C4" s="22" t="s">
        <v>36</v>
      </c>
      <c r="D4" s="22" t="s">
        <v>37</v>
      </c>
      <c r="E4" s="99"/>
    </row>
    <row r="5" spans="1:5" s="6" customFormat="1" ht="17.25" customHeight="1">
      <c r="A5" s="91" t="s">
        <v>90</v>
      </c>
      <c r="B5" s="92"/>
      <c r="C5" s="25">
        <v>5</v>
      </c>
      <c r="D5" s="25">
        <v>5</v>
      </c>
      <c r="E5" s="39"/>
    </row>
    <row r="6" spans="1:5" s="6" customFormat="1" ht="64.5" customHeight="1">
      <c r="A6" s="100" t="s">
        <v>0</v>
      </c>
      <c r="B6" s="101"/>
      <c r="C6" s="41">
        <f>AVERAGE(C7,C8,C9,C10,C11,C12,C13,C14)</f>
        <v>3.375</v>
      </c>
      <c r="D6" s="76">
        <f>AVERAGE(D7,D8,D9,D10,D11,D12,D13,D14)</f>
        <v>2.8833333333333333</v>
      </c>
      <c r="E6" s="42" t="s">
        <v>85</v>
      </c>
    </row>
    <row r="7" spans="1:5" s="6" customFormat="1" ht="27.75" customHeight="1">
      <c r="A7" s="40" t="s">
        <v>25</v>
      </c>
      <c r="B7" s="40"/>
      <c r="C7" s="43">
        <v>4</v>
      </c>
      <c r="D7" s="23">
        <v>3</v>
      </c>
      <c r="E7" s="39" t="s">
        <v>12</v>
      </c>
    </row>
    <row r="8" spans="1:5" s="6" customFormat="1" ht="27.75" customHeight="1">
      <c r="A8" s="40" t="s">
        <v>26</v>
      </c>
      <c r="B8" s="40"/>
      <c r="C8" s="43">
        <v>3</v>
      </c>
      <c r="D8" s="23">
        <v>3</v>
      </c>
      <c r="E8" s="39" t="s">
        <v>15</v>
      </c>
    </row>
    <row r="9" spans="1:5" s="6" customFormat="1" ht="38.25" customHeight="1">
      <c r="A9" s="40" t="s">
        <v>27</v>
      </c>
      <c r="B9" s="40"/>
      <c r="C9" s="43">
        <v>4</v>
      </c>
      <c r="D9" s="23">
        <v>3</v>
      </c>
      <c r="E9" s="42" t="s">
        <v>86</v>
      </c>
    </row>
    <row r="10" spans="1:5" s="6" customFormat="1" ht="41.25" customHeight="1">
      <c r="A10" s="40" t="s">
        <v>28</v>
      </c>
      <c r="B10" s="40"/>
      <c r="C10" s="43">
        <v>4</v>
      </c>
      <c r="D10" s="23">
        <v>3</v>
      </c>
      <c r="E10" s="42" t="s">
        <v>87</v>
      </c>
    </row>
    <row r="11" spans="1:5" s="6" customFormat="1" ht="26.25" customHeight="1">
      <c r="A11" s="40" t="s">
        <v>29</v>
      </c>
      <c r="B11" s="40"/>
      <c r="C11" s="43">
        <v>2</v>
      </c>
      <c r="D11" s="23">
        <v>2</v>
      </c>
      <c r="E11" s="42" t="s">
        <v>22</v>
      </c>
    </row>
    <row r="12" spans="1:5" s="6" customFormat="1" ht="22.5" customHeight="1">
      <c r="A12" s="40" t="s">
        <v>30</v>
      </c>
      <c r="B12" s="40"/>
      <c r="C12" s="43">
        <v>3</v>
      </c>
      <c r="D12" s="23" t="s">
        <v>38</v>
      </c>
      <c r="E12" s="39" t="s">
        <v>20</v>
      </c>
    </row>
    <row r="13" spans="1:5" s="6" customFormat="1" ht="35.25" customHeight="1">
      <c r="A13" s="40" t="s">
        <v>31</v>
      </c>
      <c r="B13" s="40"/>
      <c r="C13" s="44">
        <v>3</v>
      </c>
      <c r="D13" s="45" t="s">
        <v>38</v>
      </c>
      <c r="E13" s="39" t="s">
        <v>14</v>
      </c>
    </row>
    <row r="14" spans="1:5" s="6" customFormat="1" ht="19.5" customHeight="1">
      <c r="A14" s="93" t="s">
        <v>32</v>
      </c>
      <c r="B14" s="46" t="s">
        <v>21</v>
      </c>
      <c r="C14" s="47">
        <f>AVERAGE(C15:C19)</f>
        <v>4</v>
      </c>
      <c r="D14" s="24">
        <f>ROUND(AVERAGE(D15:D19),1)</f>
        <v>3.3</v>
      </c>
      <c r="E14" s="39"/>
    </row>
    <row r="15" spans="1:5" s="6" customFormat="1" ht="19.5" customHeight="1">
      <c r="A15" s="93"/>
      <c r="B15" s="46" t="s">
        <v>4</v>
      </c>
      <c r="C15" s="14">
        <v>5</v>
      </c>
      <c r="D15" s="23">
        <v>4</v>
      </c>
      <c r="E15" s="42" t="s">
        <v>13</v>
      </c>
    </row>
    <row r="16" spans="1:5" s="6" customFormat="1" ht="31.5" customHeight="1">
      <c r="A16" s="93"/>
      <c r="B16" s="48" t="s">
        <v>17</v>
      </c>
      <c r="C16" s="14">
        <v>4</v>
      </c>
      <c r="D16" s="23" t="s">
        <v>38</v>
      </c>
      <c r="E16" s="39" t="s">
        <v>18</v>
      </c>
    </row>
    <row r="17" spans="1:5" s="6" customFormat="1" ht="30" customHeight="1">
      <c r="A17" s="93"/>
      <c r="B17" s="48" t="s">
        <v>35</v>
      </c>
      <c r="C17" s="14">
        <v>4</v>
      </c>
      <c r="D17" s="23" t="s">
        <v>38</v>
      </c>
      <c r="E17" s="39" t="s">
        <v>9</v>
      </c>
    </row>
    <row r="18" spans="1:5" s="6" customFormat="1" ht="45" customHeight="1">
      <c r="A18" s="93"/>
      <c r="B18" s="46" t="s">
        <v>11</v>
      </c>
      <c r="C18" s="14">
        <v>3</v>
      </c>
      <c r="D18" s="23">
        <v>2</v>
      </c>
      <c r="E18" s="39" t="s">
        <v>16</v>
      </c>
    </row>
    <row r="19" spans="1:5" s="6" customFormat="1" ht="42.75" customHeight="1">
      <c r="A19" s="93"/>
      <c r="B19" s="46" t="s">
        <v>8</v>
      </c>
      <c r="C19" s="14">
        <v>4</v>
      </c>
      <c r="D19" s="23">
        <v>4</v>
      </c>
      <c r="E19" s="39" t="s">
        <v>19</v>
      </c>
    </row>
    <row r="20" spans="1:5" s="6" customFormat="1" ht="17.25" customHeight="1" thickBot="1">
      <c r="A20" s="12"/>
      <c r="B20" s="15"/>
      <c r="C20" s="16"/>
      <c r="D20" s="16"/>
      <c r="E20" s="17"/>
    </row>
    <row r="21" spans="1:13" s="15" customFormat="1" ht="76.5" customHeight="1" thickBot="1">
      <c r="A21" s="61"/>
      <c r="B21" s="13" t="s">
        <v>24</v>
      </c>
      <c r="C21" s="87" t="s">
        <v>84</v>
      </c>
      <c r="D21" s="88"/>
      <c r="E21" s="89"/>
      <c r="F21" s="21"/>
      <c r="G21" s="21"/>
      <c r="H21" s="21"/>
      <c r="I21" s="21"/>
      <c r="J21" s="21"/>
      <c r="K21" s="21"/>
      <c r="L21" s="21"/>
      <c r="M21" s="21"/>
    </row>
    <row r="22" spans="2:5" s="6" customFormat="1" ht="21.75" customHeight="1">
      <c r="B22" s="5" t="s">
        <v>23</v>
      </c>
      <c r="C22" s="5"/>
      <c r="D22" s="5"/>
      <c r="E22" s="7"/>
    </row>
    <row r="23" spans="2:5" s="6" customFormat="1" ht="21.75" customHeight="1">
      <c r="B23" s="5" t="s">
        <v>5</v>
      </c>
      <c r="C23" s="5"/>
      <c r="D23" s="5"/>
      <c r="E23" s="5"/>
    </row>
    <row r="24" spans="1:5" s="9" customFormat="1" ht="13.5">
      <c r="A24" s="8"/>
      <c r="C24" s="10"/>
      <c r="D24" s="10"/>
      <c r="E24" s="8"/>
    </row>
    <row r="25" spans="1:5" s="9" customFormat="1" ht="13.5">
      <c r="A25" s="8"/>
      <c r="C25" s="10"/>
      <c r="D25" s="10"/>
      <c r="E25" s="8"/>
    </row>
  </sheetData>
  <sheetProtection/>
  <mergeCells count="8">
    <mergeCell ref="C21:E21"/>
    <mergeCell ref="A1:E1"/>
    <mergeCell ref="A5:B5"/>
    <mergeCell ref="A14:A19"/>
    <mergeCell ref="C3:D3"/>
    <mergeCell ref="A3:B4"/>
    <mergeCell ref="E3:E4"/>
    <mergeCell ref="A6:B6"/>
  </mergeCells>
  <printOptions/>
  <pageMargins left="0.7" right="0.7" top="0.75" bottom="0.75" header="0.3" footer="0.3"/>
  <pageSetup fitToHeight="1" fitToWidth="1"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1">
      <selection activeCell="M5" sqref="M5"/>
    </sheetView>
  </sheetViews>
  <sheetFormatPr defaultColWidth="9.00390625" defaultRowHeight="13.5"/>
  <cols>
    <col min="1" max="1" width="4.125" style="26" customWidth="1"/>
    <col min="2" max="2" width="28.625" style="26" customWidth="1"/>
    <col min="3" max="3" width="4.75390625" style="34" bestFit="1" customWidth="1"/>
    <col min="4" max="4" width="4.125" style="26" customWidth="1"/>
    <col min="5" max="6" width="4.125" style="34" customWidth="1"/>
    <col min="7" max="7" width="5.25390625" style="34" customWidth="1"/>
    <col min="8" max="8" width="4.125" style="34" customWidth="1"/>
    <col min="9" max="9" width="6.625" style="34" customWidth="1"/>
    <col min="10" max="12" width="4.125" style="34" customWidth="1"/>
    <col min="13" max="13" width="72.50390625" style="26" customWidth="1"/>
    <col min="14" max="16384" width="9.00390625" style="26" customWidth="1"/>
  </cols>
  <sheetData>
    <row r="1" spans="1:13" ht="34.5" customHeight="1" thickBot="1">
      <c r="A1" s="102" t="s">
        <v>83</v>
      </c>
      <c r="B1" s="102"/>
      <c r="C1" s="102"/>
      <c r="D1" s="102"/>
      <c r="E1" s="102"/>
      <c r="F1" s="102"/>
      <c r="G1" s="102"/>
      <c r="H1" s="102"/>
      <c r="I1" s="102"/>
      <c r="J1" s="102"/>
      <c r="K1" s="102"/>
      <c r="L1" s="102"/>
      <c r="M1" s="102"/>
    </row>
    <row r="2" spans="1:13" ht="24" customHeight="1">
      <c r="A2" s="95" t="s">
        <v>3</v>
      </c>
      <c r="B2" s="96"/>
      <c r="C2" s="103" t="s">
        <v>53</v>
      </c>
      <c r="D2" s="104"/>
      <c r="E2" s="104"/>
      <c r="F2" s="105"/>
      <c r="G2" s="103" t="s">
        <v>54</v>
      </c>
      <c r="H2" s="104"/>
      <c r="I2" s="104"/>
      <c r="J2" s="104"/>
      <c r="K2" s="104"/>
      <c r="L2" s="105"/>
      <c r="M2" s="106" t="s">
        <v>34</v>
      </c>
    </row>
    <row r="3" spans="1:13" ht="182.25" thickBot="1">
      <c r="A3" s="97"/>
      <c r="B3" s="98"/>
      <c r="C3" s="55" t="s">
        <v>78</v>
      </c>
      <c r="D3" s="51" t="s">
        <v>39</v>
      </c>
      <c r="E3" s="50" t="s">
        <v>40</v>
      </c>
      <c r="F3" s="53" t="s">
        <v>41</v>
      </c>
      <c r="G3" s="82" t="s">
        <v>33</v>
      </c>
      <c r="H3" s="50" t="s">
        <v>79</v>
      </c>
      <c r="I3" s="52" t="s">
        <v>80</v>
      </c>
      <c r="J3" s="50" t="s">
        <v>42</v>
      </c>
      <c r="K3" s="50" t="s">
        <v>43</v>
      </c>
      <c r="L3" s="53" t="s">
        <v>2</v>
      </c>
      <c r="M3" s="107"/>
    </row>
    <row r="4" spans="1:13" ht="18" customHeight="1" thickBot="1">
      <c r="A4" s="108" t="s">
        <v>90</v>
      </c>
      <c r="B4" s="109"/>
      <c r="C4" s="56">
        <v>5</v>
      </c>
      <c r="D4" s="49">
        <v>5</v>
      </c>
      <c r="E4" s="28">
        <v>5</v>
      </c>
      <c r="F4" s="54">
        <v>5</v>
      </c>
      <c r="G4" s="83">
        <v>5</v>
      </c>
      <c r="H4" s="28">
        <v>5</v>
      </c>
      <c r="I4" s="28">
        <v>5</v>
      </c>
      <c r="J4" s="28">
        <v>5</v>
      </c>
      <c r="K4" s="28">
        <v>5</v>
      </c>
      <c r="L4" s="54">
        <v>5</v>
      </c>
      <c r="M4" s="27"/>
    </row>
    <row r="5" spans="1:13" ht="68.25" customHeight="1" thickBot="1">
      <c r="A5" s="118" t="s">
        <v>0</v>
      </c>
      <c r="B5" s="119"/>
      <c r="C5" s="77">
        <f aca="true" t="shared" si="0" ref="C5:L5">ROUND(AVERAGE(C6,C7,C10,C12,C15,C18,C21,C27),1)</f>
        <v>2.6</v>
      </c>
      <c r="D5" s="78">
        <f t="shared" si="0"/>
        <v>2.4</v>
      </c>
      <c r="E5" s="78">
        <f t="shared" si="0"/>
        <v>2.6</v>
      </c>
      <c r="F5" s="79">
        <f t="shared" si="0"/>
        <v>2.2</v>
      </c>
      <c r="G5" s="74">
        <f t="shared" si="0"/>
        <v>3.4</v>
      </c>
      <c r="H5" s="80">
        <f t="shared" si="0"/>
        <v>3.6</v>
      </c>
      <c r="I5" s="78">
        <f t="shared" si="0"/>
        <v>3.1</v>
      </c>
      <c r="J5" s="78">
        <f t="shared" si="0"/>
        <v>3.3</v>
      </c>
      <c r="K5" s="78">
        <f t="shared" si="0"/>
        <v>3.3</v>
      </c>
      <c r="L5" s="79">
        <f t="shared" si="0"/>
        <v>2.6</v>
      </c>
      <c r="M5" s="81" t="s">
        <v>93</v>
      </c>
    </row>
    <row r="6" spans="1:13" ht="36" customHeight="1" thickBot="1">
      <c r="A6" s="120" t="s">
        <v>25</v>
      </c>
      <c r="B6" s="121"/>
      <c r="C6" s="62">
        <v>3</v>
      </c>
      <c r="D6" s="63">
        <v>3</v>
      </c>
      <c r="E6" s="63">
        <v>3</v>
      </c>
      <c r="F6" s="64">
        <v>3</v>
      </c>
      <c r="G6" s="77">
        <v>4</v>
      </c>
      <c r="H6" s="63">
        <v>5</v>
      </c>
      <c r="I6" s="63">
        <v>4</v>
      </c>
      <c r="J6" s="63">
        <v>4</v>
      </c>
      <c r="K6" s="63">
        <v>4</v>
      </c>
      <c r="L6" s="64">
        <v>3</v>
      </c>
      <c r="M6" s="57" t="s">
        <v>65</v>
      </c>
    </row>
    <row r="7" spans="1:13" ht="36" customHeight="1">
      <c r="A7" s="115" t="s">
        <v>26</v>
      </c>
      <c r="B7" s="31" t="s">
        <v>1</v>
      </c>
      <c r="C7" s="65">
        <v>3</v>
      </c>
      <c r="D7" s="66">
        <v>3</v>
      </c>
      <c r="E7" s="66">
        <v>3</v>
      </c>
      <c r="F7" s="67">
        <v>3</v>
      </c>
      <c r="G7" s="84">
        <v>3</v>
      </c>
      <c r="H7" s="66">
        <v>3</v>
      </c>
      <c r="I7" s="66">
        <v>3</v>
      </c>
      <c r="J7" s="66">
        <v>4</v>
      </c>
      <c r="K7" s="66">
        <v>3</v>
      </c>
      <c r="L7" s="67">
        <v>3</v>
      </c>
      <c r="M7" s="29" t="s">
        <v>15</v>
      </c>
    </row>
    <row r="8" spans="1:13" ht="37.5" customHeight="1">
      <c r="A8" s="116"/>
      <c r="B8" s="30" t="s">
        <v>45</v>
      </c>
      <c r="C8" s="68">
        <v>3</v>
      </c>
      <c r="D8" s="69">
        <v>3</v>
      </c>
      <c r="E8" s="69">
        <v>3</v>
      </c>
      <c r="F8" s="70">
        <v>3</v>
      </c>
      <c r="G8" s="85">
        <v>3</v>
      </c>
      <c r="H8" s="69">
        <v>3</v>
      </c>
      <c r="I8" s="69">
        <v>3</v>
      </c>
      <c r="J8" s="69">
        <v>4</v>
      </c>
      <c r="K8" s="69">
        <v>3</v>
      </c>
      <c r="L8" s="70">
        <v>3</v>
      </c>
      <c r="M8" s="58" t="s">
        <v>67</v>
      </c>
    </row>
    <row r="9" spans="1:13" ht="36" customHeight="1" thickBot="1">
      <c r="A9" s="117"/>
      <c r="B9" s="33" t="s">
        <v>7</v>
      </c>
      <c r="C9" s="71" t="s">
        <v>44</v>
      </c>
      <c r="D9" s="72" t="s">
        <v>44</v>
      </c>
      <c r="E9" s="72" t="s">
        <v>44</v>
      </c>
      <c r="F9" s="73" t="s">
        <v>44</v>
      </c>
      <c r="G9" s="86">
        <v>3</v>
      </c>
      <c r="H9" s="72">
        <v>3</v>
      </c>
      <c r="I9" s="72">
        <v>3</v>
      </c>
      <c r="J9" s="72">
        <v>3</v>
      </c>
      <c r="K9" s="72">
        <v>3</v>
      </c>
      <c r="L9" s="73">
        <v>3</v>
      </c>
      <c r="M9" s="59" t="s">
        <v>81</v>
      </c>
    </row>
    <row r="10" spans="1:13" ht="51.75" customHeight="1">
      <c r="A10" s="115" t="s">
        <v>27</v>
      </c>
      <c r="B10" s="31" t="s">
        <v>1</v>
      </c>
      <c r="C10" s="65">
        <v>2</v>
      </c>
      <c r="D10" s="66">
        <v>2</v>
      </c>
      <c r="E10" s="66">
        <v>2</v>
      </c>
      <c r="F10" s="67">
        <v>2</v>
      </c>
      <c r="G10" s="84">
        <v>4</v>
      </c>
      <c r="H10" s="66">
        <v>5</v>
      </c>
      <c r="I10" s="66">
        <v>4</v>
      </c>
      <c r="J10" s="66">
        <v>4</v>
      </c>
      <c r="K10" s="66">
        <v>4</v>
      </c>
      <c r="L10" s="67">
        <v>3</v>
      </c>
      <c r="M10" s="32" t="s">
        <v>68</v>
      </c>
    </row>
    <row r="11" spans="1:13" ht="36" customHeight="1" thickBot="1">
      <c r="A11" s="117"/>
      <c r="B11" s="33" t="s">
        <v>46</v>
      </c>
      <c r="C11" s="71">
        <v>2</v>
      </c>
      <c r="D11" s="72">
        <v>2</v>
      </c>
      <c r="E11" s="72">
        <v>2</v>
      </c>
      <c r="F11" s="73">
        <v>2</v>
      </c>
      <c r="G11" s="86">
        <v>4</v>
      </c>
      <c r="H11" s="72">
        <v>5</v>
      </c>
      <c r="I11" s="72">
        <v>4</v>
      </c>
      <c r="J11" s="72">
        <v>4</v>
      </c>
      <c r="K11" s="72">
        <v>4</v>
      </c>
      <c r="L11" s="73">
        <v>3</v>
      </c>
      <c r="M11" s="59" t="s">
        <v>69</v>
      </c>
    </row>
    <row r="12" spans="1:13" ht="36" customHeight="1">
      <c r="A12" s="115" t="s">
        <v>28</v>
      </c>
      <c r="B12" s="31" t="s">
        <v>1</v>
      </c>
      <c r="C12" s="65">
        <v>2</v>
      </c>
      <c r="D12" s="66">
        <v>2</v>
      </c>
      <c r="E12" s="66">
        <v>2</v>
      </c>
      <c r="F12" s="67">
        <v>2</v>
      </c>
      <c r="G12" s="84">
        <v>4</v>
      </c>
      <c r="H12" s="66">
        <v>4</v>
      </c>
      <c r="I12" s="66">
        <v>4</v>
      </c>
      <c r="J12" s="66">
        <v>4</v>
      </c>
      <c r="K12" s="66">
        <v>4</v>
      </c>
      <c r="L12" s="67">
        <v>3</v>
      </c>
      <c r="M12" s="32" t="s">
        <v>6</v>
      </c>
    </row>
    <row r="13" spans="1:13" ht="32.25" customHeight="1">
      <c r="A13" s="122"/>
      <c r="B13" s="30" t="s">
        <v>47</v>
      </c>
      <c r="C13" s="68">
        <v>3</v>
      </c>
      <c r="D13" s="69">
        <v>3</v>
      </c>
      <c r="E13" s="69">
        <v>2</v>
      </c>
      <c r="F13" s="70">
        <v>4</v>
      </c>
      <c r="G13" s="85">
        <v>4</v>
      </c>
      <c r="H13" s="69">
        <v>4</v>
      </c>
      <c r="I13" s="69">
        <v>4</v>
      </c>
      <c r="J13" s="69">
        <v>4</v>
      </c>
      <c r="K13" s="69">
        <v>4</v>
      </c>
      <c r="L13" s="70">
        <v>4</v>
      </c>
      <c r="M13" s="58" t="s">
        <v>70</v>
      </c>
    </row>
    <row r="14" spans="1:13" ht="36" customHeight="1" thickBot="1">
      <c r="A14" s="123"/>
      <c r="B14" s="33" t="s">
        <v>48</v>
      </c>
      <c r="C14" s="71">
        <v>2</v>
      </c>
      <c r="D14" s="72">
        <v>2</v>
      </c>
      <c r="E14" s="72">
        <v>1</v>
      </c>
      <c r="F14" s="73">
        <v>1</v>
      </c>
      <c r="G14" s="86">
        <v>4</v>
      </c>
      <c r="H14" s="72">
        <v>4</v>
      </c>
      <c r="I14" s="72">
        <v>3</v>
      </c>
      <c r="J14" s="72">
        <v>4</v>
      </c>
      <c r="K14" s="72">
        <v>3</v>
      </c>
      <c r="L14" s="73">
        <v>3</v>
      </c>
      <c r="M14" s="59" t="s">
        <v>49</v>
      </c>
    </row>
    <row r="15" spans="1:13" ht="36" customHeight="1">
      <c r="A15" s="112" t="s">
        <v>29</v>
      </c>
      <c r="B15" s="31" t="s">
        <v>1</v>
      </c>
      <c r="C15" s="65">
        <v>3</v>
      </c>
      <c r="D15" s="66">
        <v>2</v>
      </c>
      <c r="E15" s="66">
        <v>3</v>
      </c>
      <c r="F15" s="67">
        <v>1</v>
      </c>
      <c r="G15" s="84">
        <v>2</v>
      </c>
      <c r="H15" s="66">
        <v>2</v>
      </c>
      <c r="I15" s="66">
        <v>2</v>
      </c>
      <c r="J15" s="66">
        <v>3</v>
      </c>
      <c r="K15" s="66">
        <v>3</v>
      </c>
      <c r="L15" s="67">
        <v>2</v>
      </c>
      <c r="M15" s="32" t="s">
        <v>22</v>
      </c>
    </row>
    <row r="16" spans="1:13" ht="36" customHeight="1">
      <c r="A16" s="113"/>
      <c r="B16" s="30" t="s">
        <v>50</v>
      </c>
      <c r="C16" s="68" t="s">
        <v>44</v>
      </c>
      <c r="D16" s="69" t="s">
        <v>44</v>
      </c>
      <c r="E16" s="69" t="s">
        <v>44</v>
      </c>
      <c r="F16" s="70" t="s">
        <v>44</v>
      </c>
      <c r="G16" s="85">
        <v>2</v>
      </c>
      <c r="H16" s="69">
        <v>3</v>
      </c>
      <c r="I16" s="69">
        <v>1</v>
      </c>
      <c r="J16" s="69">
        <v>3</v>
      </c>
      <c r="K16" s="69">
        <v>2</v>
      </c>
      <c r="L16" s="70">
        <v>2</v>
      </c>
      <c r="M16" s="58" t="s">
        <v>71</v>
      </c>
    </row>
    <row r="17" spans="1:13" ht="51.75" customHeight="1" thickBot="1">
      <c r="A17" s="114"/>
      <c r="B17" s="33" t="s">
        <v>51</v>
      </c>
      <c r="C17" s="71">
        <v>2</v>
      </c>
      <c r="D17" s="72">
        <v>2</v>
      </c>
      <c r="E17" s="72">
        <v>2</v>
      </c>
      <c r="F17" s="73">
        <v>2</v>
      </c>
      <c r="G17" s="86">
        <v>2</v>
      </c>
      <c r="H17" s="72">
        <v>2</v>
      </c>
      <c r="I17" s="72">
        <v>2</v>
      </c>
      <c r="J17" s="72">
        <v>2</v>
      </c>
      <c r="K17" s="72">
        <v>2</v>
      </c>
      <c r="L17" s="73">
        <v>1</v>
      </c>
      <c r="M17" s="59" t="s">
        <v>52</v>
      </c>
    </row>
    <row r="18" spans="1:13" ht="17.25" customHeight="1">
      <c r="A18" s="115" t="s">
        <v>30</v>
      </c>
      <c r="B18" s="31" t="s">
        <v>1</v>
      </c>
      <c r="C18" s="65" t="s">
        <v>38</v>
      </c>
      <c r="D18" s="66" t="s">
        <v>38</v>
      </c>
      <c r="E18" s="66" t="s">
        <v>38</v>
      </c>
      <c r="F18" s="67" t="s">
        <v>38</v>
      </c>
      <c r="G18" s="84">
        <v>3</v>
      </c>
      <c r="H18" s="66">
        <v>3</v>
      </c>
      <c r="I18" s="66">
        <v>2</v>
      </c>
      <c r="J18" s="66">
        <v>2</v>
      </c>
      <c r="K18" s="66">
        <v>2</v>
      </c>
      <c r="L18" s="67">
        <v>2</v>
      </c>
      <c r="M18" s="35" t="s">
        <v>20</v>
      </c>
    </row>
    <row r="19" spans="1:13" ht="30" customHeight="1">
      <c r="A19" s="116"/>
      <c r="B19" s="30" t="s">
        <v>56</v>
      </c>
      <c r="C19" s="68">
        <v>2</v>
      </c>
      <c r="D19" s="69">
        <v>1</v>
      </c>
      <c r="E19" s="69">
        <v>2</v>
      </c>
      <c r="F19" s="70">
        <v>1</v>
      </c>
      <c r="G19" s="85">
        <v>2</v>
      </c>
      <c r="H19" s="69">
        <v>3</v>
      </c>
      <c r="I19" s="69">
        <v>2</v>
      </c>
      <c r="J19" s="69">
        <v>3</v>
      </c>
      <c r="K19" s="69">
        <v>2</v>
      </c>
      <c r="L19" s="70">
        <v>2</v>
      </c>
      <c r="M19" s="36" t="s">
        <v>72</v>
      </c>
    </row>
    <row r="20" spans="1:13" ht="33.75" customHeight="1" thickBot="1">
      <c r="A20" s="117"/>
      <c r="B20" s="33" t="s">
        <v>57</v>
      </c>
      <c r="C20" s="71">
        <v>2</v>
      </c>
      <c r="D20" s="72">
        <v>2</v>
      </c>
      <c r="E20" s="72">
        <v>2</v>
      </c>
      <c r="F20" s="73">
        <v>2</v>
      </c>
      <c r="G20" s="86">
        <v>4</v>
      </c>
      <c r="H20" s="72">
        <v>4</v>
      </c>
      <c r="I20" s="72">
        <v>3</v>
      </c>
      <c r="J20" s="72">
        <v>4</v>
      </c>
      <c r="K20" s="72">
        <v>3</v>
      </c>
      <c r="L20" s="73">
        <v>3</v>
      </c>
      <c r="M20" s="37" t="s">
        <v>73</v>
      </c>
    </row>
    <row r="21" spans="1:13" ht="24">
      <c r="A21" s="115" t="s">
        <v>31</v>
      </c>
      <c r="B21" s="31" t="s">
        <v>1</v>
      </c>
      <c r="C21" s="65" t="s">
        <v>38</v>
      </c>
      <c r="D21" s="66" t="s">
        <v>38</v>
      </c>
      <c r="E21" s="66" t="s">
        <v>38</v>
      </c>
      <c r="F21" s="67" t="s">
        <v>38</v>
      </c>
      <c r="G21" s="84">
        <v>3</v>
      </c>
      <c r="H21" s="66">
        <v>3</v>
      </c>
      <c r="I21" s="66">
        <v>3</v>
      </c>
      <c r="J21" s="66">
        <v>2</v>
      </c>
      <c r="K21" s="66">
        <v>3</v>
      </c>
      <c r="L21" s="67">
        <v>2</v>
      </c>
      <c r="M21" s="35" t="s">
        <v>14</v>
      </c>
    </row>
    <row r="22" spans="1:13" ht="12">
      <c r="A22" s="116"/>
      <c r="B22" s="30" t="s">
        <v>58</v>
      </c>
      <c r="C22" s="68" t="s">
        <v>38</v>
      </c>
      <c r="D22" s="69" t="s">
        <v>38</v>
      </c>
      <c r="E22" s="69" t="s">
        <v>38</v>
      </c>
      <c r="F22" s="70" t="s">
        <v>38</v>
      </c>
      <c r="G22" s="85">
        <v>4</v>
      </c>
      <c r="H22" s="69">
        <v>4</v>
      </c>
      <c r="I22" s="69">
        <v>4</v>
      </c>
      <c r="J22" s="69">
        <v>2</v>
      </c>
      <c r="K22" s="69">
        <v>4</v>
      </c>
      <c r="L22" s="70">
        <v>4</v>
      </c>
      <c r="M22" s="36" t="s">
        <v>74</v>
      </c>
    </row>
    <row r="23" spans="1:13" ht="18" customHeight="1">
      <c r="A23" s="116"/>
      <c r="B23" s="30" t="s">
        <v>59</v>
      </c>
      <c r="C23" s="68" t="s">
        <v>38</v>
      </c>
      <c r="D23" s="69" t="s">
        <v>38</v>
      </c>
      <c r="E23" s="69" t="s">
        <v>38</v>
      </c>
      <c r="F23" s="70" t="s">
        <v>38</v>
      </c>
      <c r="G23" s="85">
        <v>3</v>
      </c>
      <c r="H23" s="69">
        <v>3</v>
      </c>
      <c r="I23" s="69">
        <v>2</v>
      </c>
      <c r="J23" s="69">
        <v>4</v>
      </c>
      <c r="K23" s="69">
        <v>4</v>
      </c>
      <c r="L23" s="70">
        <v>2</v>
      </c>
      <c r="M23" s="36" t="s">
        <v>75</v>
      </c>
    </row>
    <row r="24" spans="1:13" ht="21.75" customHeight="1">
      <c r="A24" s="116"/>
      <c r="B24" s="30" t="s">
        <v>60</v>
      </c>
      <c r="C24" s="68" t="s">
        <v>38</v>
      </c>
      <c r="D24" s="69" t="s">
        <v>38</v>
      </c>
      <c r="E24" s="69" t="s">
        <v>38</v>
      </c>
      <c r="F24" s="70" t="s">
        <v>38</v>
      </c>
      <c r="G24" s="85" t="s">
        <v>38</v>
      </c>
      <c r="H24" s="69" t="s">
        <v>38</v>
      </c>
      <c r="I24" s="69" t="s">
        <v>38</v>
      </c>
      <c r="J24" s="69" t="s">
        <v>38</v>
      </c>
      <c r="K24" s="69" t="s">
        <v>38</v>
      </c>
      <c r="L24" s="70" t="s">
        <v>38</v>
      </c>
      <c r="M24" s="36" t="s">
        <v>76</v>
      </c>
    </row>
    <row r="25" spans="1:13" ht="18.75" customHeight="1">
      <c r="A25" s="116"/>
      <c r="B25" s="30" t="s">
        <v>61</v>
      </c>
      <c r="C25" s="68" t="s">
        <v>38</v>
      </c>
      <c r="D25" s="69" t="s">
        <v>38</v>
      </c>
      <c r="E25" s="69" t="s">
        <v>38</v>
      </c>
      <c r="F25" s="70" t="s">
        <v>38</v>
      </c>
      <c r="G25" s="85" t="s">
        <v>38</v>
      </c>
      <c r="H25" s="69" t="s">
        <v>38</v>
      </c>
      <c r="I25" s="69" t="s">
        <v>38</v>
      </c>
      <c r="J25" s="69" t="s">
        <v>38</v>
      </c>
      <c r="K25" s="69" t="s">
        <v>38</v>
      </c>
      <c r="L25" s="70" t="s">
        <v>38</v>
      </c>
      <c r="M25" s="36" t="s">
        <v>77</v>
      </c>
    </row>
    <row r="26" spans="1:13" ht="27.75" customHeight="1" thickBot="1">
      <c r="A26" s="117"/>
      <c r="B26" s="33" t="s">
        <v>7</v>
      </c>
      <c r="C26" s="71" t="s">
        <v>38</v>
      </c>
      <c r="D26" s="72" t="s">
        <v>38</v>
      </c>
      <c r="E26" s="72" t="s">
        <v>38</v>
      </c>
      <c r="F26" s="73" t="s">
        <v>38</v>
      </c>
      <c r="G26" s="86">
        <v>3</v>
      </c>
      <c r="H26" s="72">
        <v>3</v>
      </c>
      <c r="I26" s="72">
        <v>3</v>
      </c>
      <c r="J26" s="72">
        <v>4</v>
      </c>
      <c r="K26" s="72">
        <v>3</v>
      </c>
      <c r="L26" s="73">
        <v>2</v>
      </c>
      <c r="M26" s="37" t="s">
        <v>92</v>
      </c>
    </row>
    <row r="27" spans="1:13" ht="16.5" customHeight="1">
      <c r="A27" s="112" t="s">
        <v>82</v>
      </c>
      <c r="B27" s="31" t="s">
        <v>62</v>
      </c>
      <c r="C27" s="65" t="s">
        <v>38</v>
      </c>
      <c r="D27" s="66" t="s">
        <v>38</v>
      </c>
      <c r="E27" s="66" t="s">
        <v>38</v>
      </c>
      <c r="F27" s="67" t="s">
        <v>38</v>
      </c>
      <c r="G27" s="84">
        <f>AVERAGE(G28:G32)</f>
        <v>4</v>
      </c>
      <c r="H27" s="66"/>
      <c r="I27" s="66"/>
      <c r="J27" s="66"/>
      <c r="K27" s="66"/>
      <c r="L27" s="67"/>
      <c r="M27" s="35"/>
    </row>
    <row r="28" spans="1:13" ht="36" customHeight="1">
      <c r="A28" s="113"/>
      <c r="B28" s="30" t="s">
        <v>4</v>
      </c>
      <c r="C28" s="68" t="s">
        <v>38</v>
      </c>
      <c r="D28" s="69" t="s">
        <v>38</v>
      </c>
      <c r="E28" s="69" t="s">
        <v>38</v>
      </c>
      <c r="F28" s="70" t="s">
        <v>38</v>
      </c>
      <c r="G28" s="85">
        <v>5</v>
      </c>
      <c r="H28" s="69">
        <v>5</v>
      </c>
      <c r="I28" s="69">
        <v>5</v>
      </c>
      <c r="J28" s="69">
        <v>5</v>
      </c>
      <c r="K28" s="69">
        <v>5</v>
      </c>
      <c r="L28" s="70">
        <v>5</v>
      </c>
      <c r="M28" s="36" t="s">
        <v>13</v>
      </c>
    </row>
    <row r="29" spans="1:13" ht="24">
      <c r="A29" s="113"/>
      <c r="B29" s="30" t="s">
        <v>66</v>
      </c>
      <c r="C29" s="68" t="s">
        <v>38</v>
      </c>
      <c r="D29" s="69" t="s">
        <v>38</v>
      </c>
      <c r="E29" s="69" t="s">
        <v>38</v>
      </c>
      <c r="F29" s="70" t="s">
        <v>38</v>
      </c>
      <c r="G29" s="85">
        <v>4</v>
      </c>
      <c r="H29" s="69">
        <v>4</v>
      </c>
      <c r="I29" s="69">
        <v>4</v>
      </c>
      <c r="J29" s="69">
        <v>4</v>
      </c>
      <c r="K29" s="69">
        <v>4</v>
      </c>
      <c r="L29" s="70">
        <v>4</v>
      </c>
      <c r="M29" s="36" t="s">
        <v>18</v>
      </c>
    </row>
    <row r="30" spans="1:13" ht="21" customHeight="1">
      <c r="A30" s="113"/>
      <c r="B30" s="30" t="s">
        <v>63</v>
      </c>
      <c r="C30" s="68" t="s">
        <v>38</v>
      </c>
      <c r="D30" s="69" t="s">
        <v>38</v>
      </c>
      <c r="E30" s="69" t="s">
        <v>38</v>
      </c>
      <c r="F30" s="70" t="s">
        <v>38</v>
      </c>
      <c r="G30" s="85">
        <v>4</v>
      </c>
      <c r="H30" s="69">
        <v>3</v>
      </c>
      <c r="I30" s="69" t="s">
        <v>10</v>
      </c>
      <c r="J30" s="69">
        <v>3</v>
      </c>
      <c r="K30" s="69">
        <v>4</v>
      </c>
      <c r="L30" s="70" t="s">
        <v>10</v>
      </c>
      <c r="M30" s="36" t="s">
        <v>9</v>
      </c>
    </row>
    <row r="31" spans="1:13" ht="43.5" customHeight="1">
      <c r="A31" s="113"/>
      <c r="B31" s="30" t="s">
        <v>64</v>
      </c>
      <c r="C31" s="68">
        <v>3</v>
      </c>
      <c r="D31" s="69">
        <v>3</v>
      </c>
      <c r="E31" s="69">
        <v>2</v>
      </c>
      <c r="F31" s="70">
        <v>2</v>
      </c>
      <c r="G31" s="85">
        <v>3</v>
      </c>
      <c r="H31" s="69">
        <v>3</v>
      </c>
      <c r="I31" s="69">
        <v>3</v>
      </c>
      <c r="J31" s="69">
        <v>3</v>
      </c>
      <c r="K31" s="69">
        <v>3</v>
      </c>
      <c r="L31" s="70">
        <v>2</v>
      </c>
      <c r="M31" s="36" t="s">
        <v>16</v>
      </c>
    </row>
    <row r="32" spans="1:13" ht="29.25" customHeight="1" thickBot="1">
      <c r="A32" s="114"/>
      <c r="B32" s="33" t="s">
        <v>8</v>
      </c>
      <c r="C32" s="71" t="s">
        <v>38</v>
      </c>
      <c r="D32" s="72" t="s">
        <v>38</v>
      </c>
      <c r="E32" s="72" t="s">
        <v>38</v>
      </c>
      <c r="F32" s="73" t="s">
        <v>38</v>
      </c>
      <c r="G32" s="86">
        <v>4</v>
      </c>
      <c r="H32" s="72">
        <v>3</v>
      </c>
      <c r="I32" s="72">
        <v>3</v>
      </c>
      <c r="J32" s="72">
        <v>3</v>
      </c>
      <c r="K32" s="72">
        <v>4</v>
      </c>
      <c r="L32" s="73">
        <v>5</v>
      </c>
      <c r="M32" s="37" t="s">
        <v>19</v>
      </c>
    </row>
    <row r="33" ht="12.75" thickBot="1"/>
    <row r="34" spans="1:13" s="6" customFormat="1" ht="45" customHeight="1" thickBot="1">
      <c r="A34" s="61"/>
      <c r="B34" s="60" t="s">
        <v>24</v>
      </c>
      <c r="C34" s="87" t="s">
        <v>91</v>
      </c>
      <c r="D34" s="110"/>
      <c r="E34" s="110"/>
      <c r="F34" s="110"/>
      <c r="G34" s="110"/>
      <c r="H34" s="110"/>
      <c r="I34" s="110"/>
      <c r="J34" s="110"/>
      <c r="K34" s="110"/>
      <c r="L34" s="110"/>
      <c r="M34" s="111"/>
    </row>
    <row r="35" spans="2:13" ht="18.75" customHeight="1">
      <c r="B35" s="38" t="s">
        <v>55</v>
      </c>
      <c r="C35" s="38"/>
      <c r="D35" s="38"/>
      <c r="E35" s="38"/>
      <c r="F35" s="38"/>
      <c r="G35" s="38"/>
      <c r="H35" s="38"/>
      <c r="I35" s="38"/>
      <c r="J35" s="38"/>
      <c r="K35" s="38"/>
      <c r="L35" s="38"/>
      <c r="M35" s="38"/>
    </row>
    <row r="36" spans="2:13" ht="30.75" customHeight="1">
      <c r="B36" s="38" t="s">
        <v>5</v>
      </c>
      <c r="C36" s="38"/>
      <c r="D36" s="38"/>
      <c r="E36" s="38"/>
      <c r="F36" s="38"/>
      <c r="G36" s="38"/>
      <c r="H36" s="38"/>
      <c r="I36" s="38"/>
      <c r="J36" s="38"/>
      <c r="K36" s="38"/>
      <c r="L36" s="38"/>
      <c r="M36" s="38"/>
    </row>
  </sheetData>
  <sheetProtection/>
  <mergeCells count="16">
    <mergeCell ref="C34:M34"/>
    <mergeCell ref="A15:A17"/>
    <mergeCell ref="A27:A32"/>
    <mergeCell ref="A18:A20"/>
    <mergeCell ref="A21:A26"/>
    <mergeCell ref="A5:B5"/>
    <mergeCell ref="A6:B6"/>
    <mergeCell ref="A7:A9"/>
    <mergeCell ref="A10:A11"/>
    <mergeCell ref="A12:A14"/>
    <mergeCell ref="A1:M1"/>
    <mergeCell ref="A2:B3"/>
    <mergeCell ref="C2:F2"/>
    <mergeCell ref="G2:L2"/>
    <mergeCell ref="M2:M3"/>
    <mergeCell ref="A4:B4"/>
  </mergeCells>
  <printOptions/>
  <pageMargins left="0.2362204724409449" right="0.2362204724409449" top="0.7480314960629921" bottom="0.7480314960629921" header="0.31496062992125984" footer="0.31496062992125984"/>
  <pageSetup fitToHeight="1" fitToWidth="1" orientation="portrait" paperSize="9" scale="6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川波あゆ</dc:creator>
  <cp:keywords/>
  <dc:description/>
  <cp:lastModifiedBy> </cp:lastModifiedBy>
  <cp:lastPrinted>2013-07-27T00:00:40Z</cp:lastPrinted>
  <dcterms:created xsi:type="dcterms:W3CDTF">2009-08-04T22:58:09Z</dcterms:created>
  <dcterms:modified xsi:type="dcterms:W3CDTF">2013-08-09T10:40:59Z</dcterms:modified>
  <cp:category/>
  <cp:version/>
  <cp:contentType/>
  <cp:contentStatus/>
</cp:coreProperties>
</file>